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2380" windowHeight="1042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L195" i="1" l="1"/>
  <c r="I195" i="1"/>
  <c r="G195" i="1"/>
  <c r="J195" i="1"/>
  <c r="H195" i="1"/>
  <c r="F195" i="1"/>
  <c r="L176" i="1"/>
  <c r="J176" i="1"/>
  <c r="H176" i="1"/>
  <c r="G176" i="1"/>
  <c r="F176" i="1"/>
  <c r="F157" i="1"/>
  <c r="L157" i="1"/>
  <c r="J157" i="1"/>
  <c r="H157" i="1"/>
  <c r="G157" i="1"/>
  <c r="F138" i="1"/>
  <c r="L138" i="1"/>
  <c r="J138" i="1"/>
  <c r="H138" i="1"/>
  <c r="G138" i="1"/>
  <c r="F119" i="1"/>
  <c r="L119" i="1"/>
  <c r="J119" i="1"/>
  <c r="H119" i="1"/>
  <c r="G119" i="1"/>
  <c r="I62" i="1"/>
  <c r="I100" i="1"/>
  <c r="L100" i="1"/>
  <c r="J100" i="1"/>
  <c r="H100" i="1"/>
  <c r="G100" i="1"/>
  <c r="F100" i="1"/>
  <c r="I81" i="1"/>
  <c r="L81" i="1"/>
  <c r="F81" i="1"/>
  <c r="J81" i="1"/>
  <c r="H81" i="1"/>
  <c r="G81" i="1"/>
  <c r="L62" i="1"/>
  <c r="J62" i="1"/>
  <c r="H62" i="1"/>
  <c r="G62" i="1"/>
  <c r="F62" i="1"/>
  <c r="L43" i="1"/>
  <c r="J43" i="1"/>
  <c r="H43" i="1"/>
  <c r="G43" i="1"/>
  <c r="F43" i="1"/>
  <c r="L24" i="1"/>
  <c r="F24" i="1"/>
  <c r="J24" i="1"/>
  <c r="H24" i="1"/>
  <c r="G24" i="1"/>
  <c r="I196" i="1"/>
  <c r="L196" i="1" l="1"/>
  <c r="J196" i="1"/>
  <c r="H196" i="1"/>
  <c r="G196" i="1"/>
  <c r="F196" i="1"/>
</calcChain>
</file>

<file path=xl/sharedStrings.xml><?xml version="1.0" encoding="utf-8"?>
<sst xmlns="http://schemas.openxmlformats.org/spreadsheetml/2006/main" count="279" uniqueCount="82">
  <si>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</si>
  <si>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</si>
  <si>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</si>
  <si>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</si>
  <si>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</si>
  <si>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</si>
  <si>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</si>
  <si>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</si>
  <si>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</si>
  <si>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</si>
  <si>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</si>
  <si>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</si>
  <si>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</si>
  <si>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</si>
  <si>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</si>
  <si>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</si>
  <si>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</si>
  <si>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</si>
  <si>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</si>
  <si>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</si>
  <si>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</si>
  <si>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</si>
  <si>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</si>
  <si>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</si>
  <si>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</si>
  <si>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</si>
  <si>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</si>
  <si>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</si>
  <si>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</si>
  <si>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</si>
  <si>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</si>
  <si>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</si>
  <si>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</si>
  <si>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</si>
  <si>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</si>
  <si>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</si>
  <si>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</si>
  <si>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</si>
  <si>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ОШ с. Солдатское</t>
  </si>
  <si>
    <t>Директор</t>
  </si>
  <si>
    <t>В.В. Оленин.</t>
  </si>
  <si>
    <t>Каша гречневая с маслом, сахаром</t>
  </si>
  <si>
    <t>Чай</t>
  </si>
  <si>
    <t>Батон</t>
  </si>
  <si>
    <t>Рожки отварные с маслом, сахаром</t>
  </si>
  <si>
    <t>Каша пшённая молочная</t>
  </si>
  <si>
    <t>Каша манная молочная</t>
  </si>
  <si>
    <t>Щи из свежей капусты</t>
  </si>
  <si>
    <t xml:space="preserve">Тефтели в соусе </t>
  </si>
  <si>
    <t>Картофельное пюре</t>
  </si>
  <si>
    <t>Йогурт</t>
  </si>
  <si>
    <t>Хлеб чёрный</t>
  </si>
  <si>
    <t>Суп гороховый</t>
  </si>
  <si>
    <t>Котлета</t>
  </si>
  <si>
    <t>Гречка отварная</t>
  </si>
  <si>
    <t>Гречка отварная, соус</t>
  </si>
  <si>
    <t>Сок натуральный</t>
  </si>
  <si>
    <t>Суп картофельный с вермишелью</t>
  </si>
  <si>
    <t>Рыба жареная</t>
  </si>
  <si>
    <t xml:space="preserve">Рис отварной, соус </t>
  </si>
  <si>
    <t>Кофейный напиток</t>
  </si>
  <si>
    <t>Суп картофельный с перловкой</t>
  </si>
  <si>
    <t>Гуляш из говядины</t>
  </si>
  <si>
    <t>50/75</t>
  </si>
  <si>
    <t>Рожки отварные</t>
  </si>
  <si>
    <t>Компот из сухофруктов</t>
  </si>
  <si>
    <t>Борщ из свежей капусты</t>
  </si>
  <si>
    <t>Плов из говядины</t>
  </si>
  <si>
    <t>180/79</t>
  </si>
  <si>
    <t>сладкое</t>
  </si>
  <si>
    <t>Запеканка творожная со сметаной</t>
  </si>
  <si>
    <t>100/30</t>
  </si>
  <si>
    <t>Сыр</t>
  </si>
  <si>
    <t>Плов из окорочков</t>
  </si>
  <si>
    <t>180/50</t>
  </si>
  <si>
    <t>Кисель</t>
  </si>
  <si>
    <t>Пряники</t>
  </si>
  <si>
    <t>Апельсины</t>
  </si>
  <si>
    <t>Тефтели в соусе</t>
  </si>
  <si>
    <t>Рис отварной, соус</t>
  </si>
  <si>
    <t>Салат из свежей капусты</t>
  </si>
  <si>
    <t>7-11 лет (1-5 класс)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</si>
</sst>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60" zoomScaleNormal="100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K165" sqref="K16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38</v>
      </c>
      <c r="D1" s="55"/>
      <c r="E1" s="55"/>
      <c r="F1" s="12" t="s">
        <v>15</v>
      </c>
      <c r="G1" s="2" t="s">
        <v>16</v>
      </c>
      <c r="H1" s="56" t="s">
        <v>39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17</v>
      </c>
      <c r="H2" s="56" t="s">
        <v>40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81</v>
      </c>
      <c r="G3" s="2" t="s">
        <v>18</v>
      </c>
      <c r="H3" s="48">
        <v>19</v>
      </c>
      <c r="I3" s="48">
        <v>10</v>
      </c>
      <c r="J3" s="49">
        <v>2023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>
        <v>100</v>
      </c>
      <c r="G6" s="40">
        <v>6.48</v>
      </c>
      <c r="H6" s="40">
        <v>8.4</v>
      </c>
      <c r="I6" s="40">
        <v>36.770000000000003</v>
      </c>
      <c r="J6" s="40">
        <v>284.99</v>
      </c>
      <c r="K6" s="41"/>
      <c r="L6" s="40">
        <v>10.17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21</v>
      </c>
      <c r="E8" s="42" t="s">
        <v>42</v>
      </c>
      <c r="F8" s="43">
        <v>200</v>
      </c>
      <c r="G8" s="43">
        <v>0.13</v>
      </c>
      <c r="H8" s="43">
        <v>0.2</v>
      </c>
      <c r="I8" s="43">
        <v>0.1</v>
      </c>
      <c r="J8" s="43">
        <v>75</v>
      </c>
      <c r="K8" s="44"/>
      <c r="L8" s="43">
        <v>1.74</v>
      </c>
    </row>
    <row r="9" spans="1:12" ht="14.4" x14ac:dyDescent="0.3">
      <c r="A9" s="23"/>
      <c r="B9" s="15"/>
      <c r="C9" s="11"/>
      <c r="D9" s="7" t="s">
        <v>22</v>
      </c>
      <c r="E9" s="42" t="s">
        <v>43</v>
      </c>
      <c r="F9" s="43">
        <v>60</v>
      </c>
      <c r="G9" s="43">
        <v>3.07</v>
      </c>
      <c r="H9" s="43">
        <v>1.07</v>
      </c>
      <c r="I9" s="43">
        <v>20.9</v>
      </c>
      <c r="J9" s="43">
        <v>107.2</v>
      </c>
      <c r="K9" s="44"/>
      <c r="L9" s="43">
        <v>6.47</v>
      </c>
    </row>
    <row r="10" spans="1:12" ht="14.4" x14ac:dyDescent="0.3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360</v>
      </c>
      <c r="G13" s="19">
        <f t="shared" ref="G13:J13" si="0">SUM(G6:G12)</f>
        <v>9.68</v>
      </c>
      <c r="H13" s="19">
        <f t="shared" si="0"/>
        <v>9.67</v>
      </c>
      <c r="I13" s="19">
        <f t="shared" si="0"/>
        <v>57.77</v>
      </c>
      <c r="J13" s="19">
        <f t="shared" si="0"/>
        <v>467.19</v>
      </c>
      <c r="K13" s="25"/>
      <c r="L13" s="19">
        <f t="shared" ref="L13" si="1">SUM(L6:L12)</f>
        <v>18.38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26</v>
      </c>
      <c r="E15" s="42" t="s">
        <v>47</v>
      </c>
      <c r="F15" s="43">
        <v>250</v>
      </c>
      <c r="G15" s="43">
        <v>1.75</v>
      </c>
      <c r="H15" s="43">
        <v>4.8899999999999997</v>
      </c>
      <c r="I15" s="43">
        <v>8.49</v>
      </c>
      <c r="J15" s="43">
        <v>84.75</v>
      </c>
      <c r="K15" s="44"/>
      <c r="L15" s="43">
        <v>6.76</v>
      </c>
    </row>
    <row r="16" spans="1:12" ht="14.4" x14ac:dyDescent="0.3">
      <c r="A16" s="23"/>
      <c r="B16" s="15"/>
      <c r="C16" s="11"/>
      <c r="D16" s="7" t="s">
        <v>27</v>
      </c>
      <c r="E16" s="42" t="s">
        <v>48</v>
      </c>
      <c r="F16" s="43">
        <v>90</v>
      </c>
      <c r="G16" s="43">
        <v>10.98</v>
      </c>
      <c r="H16" s="43">
        <v>14.15</v>
      </c>
      <c r="I16" s="43">
        <v>7.46</v>
      </c>
      <c r="J16" s="43">
        <v>216.18</v>
      </c>
      <c r="K16" s="44"/>
      <c r="L16" s="43">
        <v>29.75</v>
      </c>
    </row>
    <row r="17" spans="1:12" ht="14.4" x14ac:dyDescent="0.3">
      <c r="A17" s="23"/>
      <c r="B17" s="15"/>
      <c r="C17" s="11"/>
      <c r="D17" s="7" t="s">
        <v>28</v>
      </c>
      <c r="E17" s="42" t="s">
        <v>49</v>
      </c>
      <c r="F17" s="43">
        <v>180</v>
      </c>
      <c r="G17" s="43">
        <v>4.8600000000000003</v>
      </c>
      <c r="H17" s="43">
        <v>7.2</v>
      </c>
      <c r="I17" s="43">
        <v>10.44</v>
      </c>
      <c r="J17" s="43">
        <v>126</v>
      </c>
      <c r="K17" s="44"/>
      <c r="L17" s="43">
        <v>9.0299999999999994</v>
      </c>
    </row>
    <row r="18" spans="1:12" ht="14.4" x14ac:dyDescent="0.3">
      <c r="A18" s="23"/>
      <c r="B18" s="15"/>
      <c r="C18" s="11"/>
      <c r="D18" s="7" t="s">
        <v>29</v>
      </c>
      <c r="E18" s="42" t="s">
        <v>50</v>
      </c>
      <c r="F18" s="43">
        <v>200</v>
      </c>
      <c r="G18" s="43">
        <v>5.0999999999999996</v>
      </c>
      <c r="H18" s="43">
        <v>4.5</v>
      </c>
      <c r="I18" s="43">
        <v>20</v>
      </c>
      <c r="J18" s="43">
        <v>600</v>
      </c>
      <c r="K18" s="44"/>
      <c r="L18" s="43">
        <v>22.6</v>
      </c>
    </row>
    <row r="19" spans="1:12" ht="14.4" x14ac:dyDescent="0.3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 t="s">
        <v>51</v>
      </c>
      <c r="F20" s="43">
        <v>70</v>
      </c>
      <c r="G20" s="43">
        <v>3.96</v>
      </c>
      <c r="H20" s="43">
        <v>0.72</v>
      </c>
      <c r="I20" s="43">
        <v>1.38</v>
      </c>
      <c r="J20" s="43">
        <v>108.6</v>
      </c>
      <c r="K20" s="44"/>
      <c r="L20" s="43">
        <v>4.54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790</v>
      </c>
      <c r="G23" s="19">
        <f t="shared" ref="G23:J23" si="2">SUM(G14:G22)</f>
        <v>26.65</v>
      </c>
      <c r="H23" s="19">
        <f t="shared" si="2"/>
        <v>31.459999999999997</v>
      </c>
      <c r="I23" s="19">
        <f t="shared" si="2"/>
        <v>47.77</v>
      </c>
      <c r="J23" s="19">
        <f t="shared" si="2"/>
        <v>1135.53</v>
      </c>
      <c r="K23" s="25"/>
      <c r="L23" s="19">
        <f t="shared" ref="L23" si="3">SUM(L14:L22)</f>
        <v>72.680000000000007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1150</v>
      </c>
      <c r="G24" s="32">
        <f t="shared" ref="G24:J24" si="4">G13+G23</f>
        <v>36.33</v>
      </c>
      <c r="H24" s="32">
        <f t="shared" si="4"/>
        <v>41.129999999999995</v>
      </c>
      <c r="I24" s="32">
        <f t="shared" si="4"/>
        <v>105.54</v>
      </c>
      <c r="J24" s="32">
        <f t="shared" si="4"/>
        <v>1602.72</v>
      </c>
      <c r="K24" s="32"/>
      <c r="L24" s="32">
        <f t="shared" ref="L24" si="5">L13+L23</f>
        <v>91.06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 t="s">
        <v>44</v>
      </c>
      <c r="F25" s="40">
        <v>100</v>
      </c>
      <c r="G25" s="40">
        <v>47.72</v>
      </c>
      <c r="H25" s="40">
        <v>9.8000000000000007</v>
      </c>
      <c r="I25" s="40">
        <v>4.95</v>
      </c>
      <c r="J25" s="40">
        <v>291.66800000000001</v>
      </c>
      <c r="K25" s="41"/>
      <c r="L25" s="40">
        <v>10.220000000000001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21</v>
      </c>
      <c r="E27" s="42" t="s">
        <v>42</v>
      </c>
      <c r="F27" s="43">
        <v>200</v>
      </c>
      <c r="G27" s="43">
        <v>0.13</v>
      </c>
      <c r="H27" s="43">
        <v>0.2</v>
      </c>
      <c r="I27" s="43">
        <v>0.1</v>
      </c>
      <c r="J27" s="43">
        <v>75</v>
      </c>
      <c r="K27" s="44"/>
      <c r="L27" s="43">
        <v>1.74</v>
      </c>
    </row>
    <row r="28" spans="1:12" ht="14.4" x14ac:dyDescent="0.3">
      <c r="A28" s="14"/>
      <c r="B28" s="15"/>
      <c r="C28" s="11"/>
      <c r="D28" s="7" t="s">
        <v>22</v>
      </c>
      <c r="E28" s="42" t="s">
        <v>43</v>
      </c>
      <c r="F28" s="43">
        <v>60</v>
      </c>
      <c r="G28" s="43">
        <v>3.07</v>
      </c>
      <c r="H28" s="43">
        <v>1.07</v>
      </c>
      <c r="I28" s="43">
        <v>20.9</v>
      </c>
      <c r="J28" s="43">
        <v>107.2</v>
      </c>
      <c r="K28" s="44"/>
      <c r="L28" s="43">
        <v>6.47</v>
      </c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360</v>
      </c>
      <c r="G32" s="19">
        <f t="shared" ref="G32" si="6">SUM(G25:G31)</f>
        <v>50.92</v>
      </c>
      <c r="H32" s="19">
        <f t="shared" ref="H32" si="7">SUM(H25:H31)</f>
        <v>11.07</v>
      </c>
      <c r="I32" s="19">
        <f t="shared" ref="I32" si="8">SUM(I25:I31)</f>
        <v>25.95</v>
      </c>
      <c r="J32" s="19">
        <f t="shared" ref="J32:L32" si="9">SUM(J25:J31)</f>
        <v>473.86799999999999</v>
      </c>
      <c r="K32" s="25"/>
      <c r="L32" s="19">
        <f t="shared" si="9"/>
        <v>18.43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26</v>
      </c>
      <c r="E34" s="42" t="s">
        <v>52</v>
      </c>
      <c r="F34" s="43">
        <v>250</v>
      </c>
      <c r="G34" s="43">
        <v>19</v>
      </c>
      <c r="H34" s="43">
        <v>4.5999999999999996</v>
      </c>
      <c r="I34" s="43">
        <v>31.82</v>
      </c>
      <c r="J34" s="43">
        <v>200.68</v>
      </c>
      <c r="K34" s="44"/>
      <c r="L34" s="43">
        <v>6.27</v>
      </c>
    </row>
    <row r="35" spans="1:12" ht="14.4" x14ac:dyDescent="0.3">
      <c r="A35" s="14"/>
      <c r="B35" s="15"/>
      <c r="C35" s="11"/>
      <c r="D35" s="7" t="s">
        <v>27</v>
      </c>
      <c r="E35" s="42" t="s">
        <v>53</v>
      </c>
      <c r="F35" s="43">
        <v>90</v>
      </c>
      <c r="G35" s="43">
        <v>7.78</v>
      </c>
      <c r="H35" s="43">
        <v>5.78</v>
      </c>
      <c r="I35" s="43">
        <v>7.85</v>
      </c>
      <c r="J35" s="43">
        <v>114.38</v>
      </c>
      <c r="K35" s="44"/>
      <c r="L35" s="43">
        <v>26.85</v>
      </c>
    </row>
    <row r="36" spans="1:12" ht="14.4" x14ac:dyDescent="0.3">
      <c r="A36" s="14"/>
      <c r="B36" s="15"/>
      <c r="C36" s="11"/>
      <c r="D36" s="7" t="s">
        <v>28</v>
      </c>
      <c r="E36" s="42" t="s">
        <v>55</v>
      </c>
      <c r="F36" s="43">
        <v>180</v>
      </c>
      <c r="G36" s="43">
        <v>177.19</v>
      </c>
      <c r="H36" s="43">
        <v>19.79</v>
      </c>
      <c r="I36" s="43">
        <v>4.95</v>
      </c>
      <c r="J36" s="43">
        <v>291.66800000000001</v>
      </c>
      <c r="K36" s="44"/>
      <c r="L36" s="43">
        <v>9.84</v>
      </c>
    </row>
    <row r="37" spans="1:12" ht="14.4" x14ac:dyDescent="0.3">
      <c r="A37" s="14"/>
      <c r="B37" s="15"/>
      <c r="C37" s="11"/>
      <c r="D37" s="7" t="s">
        <v>29</v>
      </c>
      <c r="E37" s="42" t="s">
        <v>56</v>
      </c>
      <c r="F37" s="43">
        <v>200</v>
      </c>
      <c r="G37" s="43">
        <v>1</v>
      </c>
      <c r="H37" s="43">
        <v>0.2</v>
      </c>
      <c r="I37" s="43">
        <v>20.2</v>
      </c>
      <c r="J37" s="43">
        <v>92</v>
      </c>
      <c r="K37" s="44"/>
      <c r="L37" s="43">
        <v>9.6</v>
      </c>
    </row>
    <row r="38" spans="1:12" ht="14.4" x14ac:dyDescent="0.3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 t="s">
        <v>51</v>
      </c>
      <c r="F39" s="43">
        <v>70</v>
      </c>
      <c r="G39" s="43">
        <v>3.96</v>
      </c>
      <c r="H39" s="43">
        <v>0.72</v>
      </c>
      <c r="I39" s="43">
        <v>1.38</v>
      </c>
      <c r="J39" s="43">
        <v>108.6</v>
      </c>
      <c r="K39" s="44"/>
      <c r="L39" s="43">
        <v>4.54</v>
      </c>
    </row>
    <row r="40" spans="1:12" ht="14.4" x14ac:dyDescent="0.3">
      <c r="A40" s="14"/>
      <c r="B40" s="15"/>
      <c r="C40" s="11"/>
      <c r="D40" s="6"/>
      <c r="E40" s="42" t="s">
        <v>72</v>
      </c>
      <c r="F40" s="43">
        <v>20</v>
      </c>
      <c r="G40" s="43">
        <v>0.1</v>
      </c>
      <c r="H40" s="43">
        <v>0.2</v>
      </c>
      <c r="I40" s="43">
        <v>0.9</v>
      </c>
      <c r="J40" s="43">
        <v>212.18</v>
      </c>
      <c r="K40" s="44"/>
      <c r="L40" s="43">
        <v>12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810</v>
      </c>
      <c r="G42" s="19">
        <f t="shared" ref="G42" si="10">SUM(G33:G41)</f>
        <v>209.03</v>
      </c>
      <c r="H42" s="19">
        <f t="shared" ref="H42" si="11">SUM(H33:H41)</f>
        <v>31.289999999999996</v>
      </c>
      <c r="I42" s="19">
        <f t="shared" ref="I42" si="12">SUM(I33:I41)</f>
        <v>67.100000000000009</v>
      </c>
      <c r="J42" s="19">
        <f t="shared" ref="J42:L42" si="13">SUM(J33:J41)</f>
        <v>1019.508</v>
      </c>
      <c r="K42" s="25"/>
      <c r="L42" s="19">
        <f t="shared" si="13"/>
        <v>69.100000000000009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1170</v>
      </c>
      <c r="G43" s="32">
        <f t="shared" ref="G43" si="14">G32+G42</f>
        <v>259.95</v>
      </c>
      <c r="H43" s="32">
        <f t="shared" ref="H43" si="15">H32+H42</f>
        <v>42.36</v>
      </c>
      <c r="I43" s="32">
        <f t="shared" ref="I43" si="16">I32+I42</f>
        <v>93.050000000000011</v>
      </c>
      <c r="J43" s="32">
        <f t="shared" ref="J43:L43" si="17">J32+J42</f>
        <v>1493.376</v>
      </c>
      <c r="K43" s="32"/>
      <c r="L43" s="32">
        <f t="shared" si="17"/>
        <v>87.53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 t="s">
        <v>45</v>
      </c>
      <c r="F44" s="40">
        <v>100</v>
      </c>
      <c r="G44" s="40">
        <v>7.85</v>
      </c>
      <c r="H44" s="40">
        <v>10.1</v>
      </c>
      <c r="I44" s="40">
        <v>49.4</v>
      </c>
      <c r="J44" s="40">
        <v>320</v>
      </c>
      <c r="K44" s="41"/>
      <c r="L44" s="40">
        <v>16.809999999999999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21</v>
      </c>
      <c r="E46" s="42" t="s">
        <v>42</v>
      </c>
      <c r="F46" s="43">
        <v>200</v>
      </c>
      <c r="G46" s="43">
        <v>0.13</v>
      </c>
      <c r="H46" s="43">
        <v>0.2</v>
      </c>
      <c r="I46" s="43">
        <v>0.1</v>
      </c>
      <c r="J46" s="43">
        <v>75</v>
      </c>
      <c r="K46" s="44"/>
      <c r="L46" s="43">
        <v>1.74</v>
      </c>
    </row>
    <row r="47" spans="1:12" ht="14.4" x14ac:dyDescent="0.3">
      <c r="A47" s="23"/>
      <c r="B47" s="15"/>
      <c r="C47" s="11"/>
      <c r="D47" s="7" t="s">
        <v>22</v>
      </c>
      <c r="E47" s="42" t="s">
        <v>43</v>
      </c>
      <c r="F47" s="43">
        <v>60</v>
      </c>
      <c r="G47" s="43">
        <v>3.07</v>
      </c>
      <c r="H47" s="43">
        <v>1.07</v>
      </c>
      <c r="I47" s="43">
        <v>20.9</v>
      </c>
      <c r="J47" s="43">
        <v>107.2</v>
      </c>
      <c r="K47" s="44"/>
      <c r="L47" s="43">
        <v>6.47</v>
      </c>
    </row>
    <row r="48" spans="1:12" ht="14.4" x14ac:dyDescent="0.3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360</v>
      </c>
      <c r="G51" s="19">
        <f t="shared" ref="G51" si="18">SUM(G44:G50)</f>
        <v>11.049999999999999</v>
      </c>
      <c r="H51" s="19">
        <f t="shared" ref="H51" si="19">SUM(H44:H50)</f>
        <v>11.37</v>
      </c>
      <c r="I51" s="19">
        <f t="shared" ref="I51" si="20">SUM(I44:I50)</f>
        <v>70.400000000000006</v>
      </c>
      <c r="J51" s="19">
        <f t="shared" ref="J51:L51" si="21">SUM(J44:J50)</f>
        <v>502.2</v>
      </c>
      <c r="K51" s="25"/>
      <c r="L51" s="19">
        <f t="shared" si="21"/>
        <v>25.019999999999996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26</v>
      </c>
      <c r="E53" s="42" t="s">
        <v>57</v>
      </c>
      <c r="F53" s="43">
        <v>250</v>
      </c>
      <c r="G53" s="43">
        <v>2.69</v>
      </c>
      <c r="H53" s="43">
        <v>2.84</v>
      </c>
      <c r="I53" s="43">
        <v>17.14</v>
      </c>
      <c r="J53" s="43">
        <v>104.75</v>
      </c>
      <c r="K53" s="44"/>
      <c r="L53" s="43">
        <v>7.53</v>
      </c>
    </row>
    <row r="54" spans="1:12" ht="14.4" x14ac:dyDescent="0.3">
      <c r="A54" s="23"/>
      <c r="B54" s="15"/>
      <c r="C54" s="11"/>
      <c r="D54" s="7" t="s">
        <v>27</v>
      </c>
      <c r="E54" s="42" t="s">
        <v>58</v>
      </c>
      <c r="F54" s="43">
        <v>50</v>
      </c>
      <c r="G54" s="43">
        <v>10.199999999999999</v>
      </c>
      <c r="H54" s="43">
        <v>7.1</v>
      </c>
      <c r="I54" s="43">
        <v>5.07</v>
      </c>
      <c r="J54" s="43">
        <v>106.98</v>
      </c>
      <c r="K54" s="44"/>
      <c r="L54" s="43">
        <v>10.38</v>
      </c>
    </row>
    <row r="55" spans="1:12" ht="14.4" x14ac:dyDescent="0.3">
      <c r="A55" s="23"/>
      <c r="B55" s="15"/>
      <c r="C55" s="11"/>
      <c r="D55" s="7" t="s">
        <v>28</v>
      </c>
      <c r="E55" s="42" t="s">
        <v>59</v>
      </c>
      <c r="F55" s="43">
        <v>180</v>
      </c>
      <c r="G55" s="43">
        <v>4.359</v>
      </c>
      <c r="H55" s="43">
        <v>8.44</v>
      </c>
      <c r="I55" s="43">
        <v>37.700000000000003</v>
      </c>
      <c r="J55" s="43">
        <v>259.69799999999998</v>
      </c>
      <c r="K55" s="44"/>
      <c r="L55" s="43">
        <v>11.5</v>
      </c>
    </row>
    <row r="56" spans="1:12" ht="14.4" x14ac:dyDescent="0.3">
      <c r="A56" s="23"/>
      <c r="B56" s="15"/>
      <c r="C56" s="11"/>
      <c r="D56" s="7" t="s">
        <v>29</v>
      </c>
      <c r="E56" s="42" t="s">
        <v>60</v>
      </c>
      <c r="F56" s="43">
        <v>200</v>
      </c>
      <c r="G56" s="43">
        <v>3.16</v>
      </c>
      <c r="H56" s="43">
        <v>2.4</v>
      </c>
      <c r="I56" s="43">
        <v>15.94</v>
      </c>
      <c r="J56" s="43">
        <v>100.6</v>
      </c>
      <c r="K56" s="44"/>
      <c r="L56" s="43">
        <v>12.64</v>
      </c>
    </row>
    <row r="57" spans="1:12" ht="14.4" x14ac:dyDescent="0.3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42" t="s">
        <v>51</v>
      </c>
      <c r="F58" s="43">
        <v>70</v>
      </c>
      <c r="G58" s="43">
        <v>3.96</v>
      </c>
      <c r="H58" s="43">
        <v>0.72</v>
      </c>
      <c r="I58" s="43">
        <v>1.38</v>
      </c>
      <c r="J58" s="43">
        <v>108.6</v>
      </c>
      <c r="K58" s="44"/>
      <c r="L58" s="43">
        <v>4.54</v>
      </c>
    </row>
    <row r="59" spans="1:12" ht="14.4" x14ac:dyDescent="0.3">
      <c r="A59" s="23"/>
      <c r="B59" s="15"/>
      <c r="C59" s="11"/>
      <c r="D59" s="6" t="s">
        <v>69</v>
      </c>
      <c r="E59" s="42" t="s">
        <v>70</v>
      </c>
      <c r="F59" s="43" t="s">
        <v>71</v>
      </c>
      <c r="G59" s="43">
        <v>10.1</v>
      </c>
      <c r="H59" s="43">
        <v>4.5999999999999996</v>
      </c>
      <c r="I59" s="43">
        <v>39.4</v>
      </c>
      <c r="J59" s="43">
        <v>239</v>
      </c>
      <c r="K59" s="44"/>
      <c r="L59" s="43">
        <v>41.05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750</v>
      </c>
      <c r="G61" s="19">
        <f t="shared" ref="G61" si="22">SUM(G52:G60)</f>
        <v>34.469000000000001</v>
      </c>
      <c r="H61" s="19">
        <f t="shared" ref="H61" si="23">SUM(H52:H60)</f>
        <v>26.099999999999994</v>
      </c>
      <c r="I61" s="19">
        <f t="shared" ref="I61" si="24">SUM(I52:I60)</f>
        <v>116.63</v>
      </c>
      <c r="J61" s="19">
        <f t="shared" ref="J61:L61" si="25">SUM(J52:J60)</f>
        <v>919.62800000000004</v>
      </c>
      <c r="K61" s="25"/>
      <c r="L61" s="19">
        <f t="shared" si="25"/>
        <v>87.639999999999986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1110</v>
      </c>
      <c r="G62" s="32">
        <f t="shared" ref="G62" si="26">G51+G61</f>
        <v>45.518999999999998</v>
      </c>
      <c r="H62" s="32">
        <f t="shared" ref="H62" si="27">H51+H61</f>
        <v>37.469999999999992</v>
      </c>
      <c r="I62" s="32">
        <f t="shared" ref="I62" si="28">I51+I61</f>
        <v>187.03</v>
      </c>
      <c r="J62" s="32">
        <f t="shared" ref="J62:L62" si="29">J51+J61</f>
        <v>1421.828</v>
      </c>
      <c r="K62" s="32"/>
      <c r="L62" s="32">
        <f t="shared" si="29"/>
        <v>112.65999999999998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 t="s">
        <v>46</v>
      </c>
      <c r="F63" s="40">
        <v>200</v>
      </c>
      <c r="G63" s="40">
        <v>2.65</v>
      </c>
      <c r="H63" s="40">
        <v>1.87</v>
      </c>
      <c r="I63" s="40">
        <v>20.5</v>
      </c>
      <c r="J63" s="40">
        <v>267.85000000000002</v>
      </c>
      <c r="K63" s="41"/>
      <c r="L63" s="40">
        <v>18.04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21</v>
      </c>
      <c r="E65" s="42" t="s">
        <v>42</v>
      </c>
      <c r="F65" s="43">
        <v>200</v>
      </c>
      <c r="G65" s="43">
        <v>0.13</v>
      </c>
      <c r="H65" s="43">
        <v>0.2</v>
      </c>
      <c r="I65" s="43">
        <v>0.1</v>
      </c>
      <c r="J65" s="43">
        <v>75</v>
      </c>
      <c r="K65" s="44"/>
      <c r="L65" s="43">
        <v>1.74</v>
      </c>
    </row>
    <row r="66" spans="1:12" ht="14.4" x14ac:dyDescent="0.3">
      <c r="A66" s="23"/>
      <c r="B66" s="15"/>
      <c r="C66" s="11"/>
      <c r="D66" s="7" t="s">
        <v>22</v>
      </c>
      <c r="E66" s="42" t="s">
        <v>43</v>
      </c>
      <c r="F66" s="43">
        <v>60</v>
      </c>
      <c r="G66" s="43">
        <v>3.07</v>
      </c>
      <c r="H66" s="43">
        <v>1.07</v>
      </c>
      <c r="I66" s="43">
        <v>20.9</v>
      </c>
      <c r="J66" s="43">
        <v>107.2</v>
      </c>
      <c r="K66" s="44"/>
      <c r="L66" s="43">
        <v>6.47</v>
      </c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460</v>
      </c>
      <c r="G70" s="19">
        <f t="shared" ref="G70" si="30">SUM(G63:G69)</f>
        <v>5.85</v>
      </c>
      <c r="H70" s="19">
        <f t="shared" ref="H70" si="31">SUM(H63:H69)</f>
        <v>3.1400000000000006</v>
      </c>
      <c r="I70" s="19">
        <f t="shared" ref="I70" si="32">SUM(I63:I69)</f>
        <v>41.5</v>
      </c>
      <c r="J70" s="19">
        <f t="shared" ref="J70:L70" si="33">SUM(J63:J69)</f>
        <v>450.05</v>
      </c>
      <c r="K70" s="25"/>
      <c r="L70" s="19">
        <f t="shared" si="33"/>
        <v>26.249999999999996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26</v>
      </c>
      <c r="E72" s="42" t="s">
        <v>61</v>
      </c>
      <c r="F72" s="43">
        <v>250</v>
      </c>
      <c r="G72" s="43">
        <v>2.68</v>
      </c>
      <c r="H72" s="43">
        <v>2.8</v>
      </c>
      <c r="I72" s="43">
        <v>17.399999999999999</v>
      </c>
      <c r="J72" s="43">
        <v>104.5</v>
      </c>
      <c r="K72" s="44">
        <v>304</v>
      </c>
      <c r="L72" s="43">
        <v>6.32</v>
      </c>
    </row>
    <row r="73" spans="1:12" ht="14.4" x14ac:dyDescent="0.3">
      <c r="A73" s="23"/>
      <c r="B73" s="15"/>
      <c r="C73" s="11"/>
      <c r="D73" s="7" t="s">
        <v>27</v>
      </c>
      <c r="E73" s="42" t="s">
        <v>62</v>
      </c>
      <c r="F73" s="43" t="s">
        <v>63</v>
      </c>
      <c r="G73" s="43">
        <v>6.03</v>
      </c>
      <c r="H73" s="43">
        <v>12.54</v>
      </c>
      <c r="I73" s="43">
        <v>4.62</v>
      </c>
      <c r="J73" s="43">
        <v>125</v>
      </c>
      <c r="K73" s="44">
        <v>827</v>
      </c>
      <c r="L73" s="43">
        <v>61.94</v>
      </c>
    </row>
    <row r="74" spans="1:12" ht="14.4" x14ac:dyDescent="0.3">
      <c r="A74" s="23"/>
      <c r="B74" s="15"/>
      <c r="C74" s="11"/>
      <c r="D74" s="7" t="s">
        <v>28</v>
      </c>
      <c r="E74" s="42" t="s">
        <v>64</v>
      </c>
      <c r="F74" s="43">
        <v>180</v>
      </c>
      <c r="G74" s="43">
        <v>47.713999999999999</v>
      </c>
      <c r="H74" s="43">
        <v>9.7899999999999991</v>
      </c>
      <c r="I74" s="43">
        <v>4.95</v>
      </c>
      <c r="J74" s="43">
        <v>291.66800000000001</v>
      </c>
      <c r="K74" s="44">
        <v>405</v>
      </c>
      <c r="L74" s="43">
        <v>7.64</v>
      </c>
    </row>
    <row r="75" spans="1:12" ht="14.4" x14ac:dyDescent="0.3">
      <c r="A75" s="23"/>
      <c r="B75" s="15"/>
      <c r="C75" s="11"/>
      <c r="D75" s="7" t="s">
        <v>29</v>
      </c>
      <c r="E75" s="42" t="s">
        <v>65</v>
      </c>
      <c r="F75" s="43">
        <v>200</v>
      </c>
      <c r="G75" s="43">
        <v>10</v>
      </c>
      <c r="H75" s="43">
        <v>0.06</v>
      </c>
      <c r="I75" s="43">
        <v>35.200000000000003</v>
      </c>
      <c r="J75" s="43">
        <v>146.19999999999999</v>
      </c>
      <c r="K75" s="44"/>
      <c r="L75" s="43">
        <v>2.82</v>
      </c>
    </row>
    <row r="76" spans="1:12" ht="14.4" x14ac:dyDescent="0.3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42" t="s">
        <v>51</v>
      </c>
      <c r="F77" s="43">
        <v>70</v>
      </c>
      <c r="G77" s="43">
        <v>3.96</v>
      </c>
      <c r="H77" s="43">
        <v>0.72</v>
      </c>
      <c r="I77" s="43">
        <v>1.38</v>
      </c>
      <c r="J77" s="43">
        <v>108.6</v>
      </c>
      <c r="K77" s="44"/>
      <c r="L77" s="43">
        <v>4.54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700</v>
      </c>
      <c r="G80" s="19">
        <f t="shared" ref="G80" si="34">SUM(G71:G79)</f>
        <v>70.384</v>
      </c>
      <c r="H80" s="19">
        <f t="shared" ref="H80" si="35">SUM(H71:H79)</f>
        <v>25.909999999999997</v>
      </c>
      <c r="I80" s="19">
        <f t="shared" ref="I80" si="36">SUM(I71:I79)</f>
        <v>63.550000000000004</v>
      </c>
      <c r="J80" s="19">
        <f t="shared" ref="J80:L80" si="37">SUM(J71:J79)</f>
        <v>775.96799999999996</v>
      </c>
      <c r="K80" s="25"/>
      <c r="L80" s="19">
        <f t="shared" si="37"/>
        <v>83.259999999999991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1160</v>
      </c>
      <c r="G81" s="32">
        <f t="shared" ref="G81" si="38">G70+G80</f>
        <v>76.233999999999995</v>
      </c>
      <c r="H81" s="32">
        <f t="shared" ref="H81" si="39">H70+H80</f>
        <v>29.049999999999997</v>
      </c>
      <c r="I81" s="32">
        <f t="shared" ref="I81" si="40">I70+I80</f>
        <v>105.05000000000001</v>
      </c>
      <c r="J81" s="32">
        <f t="shared" ref="J81:L81" si="41">J70+J80</f>
        <v>1226.018</v>
      </c>
      <c r="K81" s="32"/>
      <c r="L81" s="32">
        <f t="shared" si="41"/>
        <v>109.50999999999999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 t="s">
        <v>41</v>
      </c>
      <c r="F82" s="40">
        <v>100</v>
      </c>
      <c r="G82" s="40">
        <v>6.48</v>
      </c>
      <c r="H82" s="40">
        <v>8.4</v>
      </c>
      <c r="I82" s="40">
        <v>36.700000000000003</v>
      </c>
      <c r="J82" s="40">
        <v>284.99</v>
      </c>
      <c r="K82" s="41"/>
      <c r="L82" s="40">
        <v>10.17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21</v>
      </c>
      <c r="E84" s="42" t="s">
        <v>42</v>
      </c>
      <c r="F84" s="43">
        <v>200</v>
      </c>
      <c r="G84" s="43">
        <v>0.13</v>
      </c>
      <c r="H84" s="43">
        <v>0.2</v>
      </c>
      <c r="I84" s="43">
        <v>0.1</v>
      </c>
      <c r="J84" s="43">
        <v>75</v>
      </c>
      <c r="K84" s="44"/>
      <c r="L84" s="43">
        <v>1.74</v>
      </c>
    </row>
    <row r="85" spans="1:12" ht="14.4" x14ac:dyDescent="0.3">
      <c r="A85" s="23"/>
      <c r="B85" s="15"/>
      <c r="C85" s="11"/>
      <c r="D85" s="7" t="s">
        <v>22</v>
      </c>
      <c r="E85" s="42" t="s">
        <v>43</v>
      </c>
      <c r="F85" s="43">
        <v>60</v>
      </c>
      <c r="G85" s="43">
        <v>3.07</v>
      </c>
      <c r="H85" s="43">
        <v>1.07</v>
      </c>
      <c r="I85" s="43">
        <v>20.9</v>
      </c>
      <c r="J85" s="43">
        <v>107.2</v>
      </c>
      <c r="K85" s="44"/>
      <c r="L85" s="43">
        <v>6.47</v>
      </c>
    </row>
    <row r="86" spans="1:12" ht="14.4" x14ac:dyDescent="0.3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360</v>
      </c>
      <c r="G89" s="19">
        <f t="shared" ref="G89" si="42">SUM(G82:G88)</f>
        <v>9.68</v>
      </c>
      <c r="H89" s="19">
        <f t="shared" ref="H89" si="43">SUM(H82:H88)</f>
        <v>9.67</v>
      </c>
      <c r="I89" s="19">
        <f t="shared" ref="I89" si="44">SUM(I82:I88)</f>
        <v>57.7</v>
      </c>
      <c r="J89" s="19">
        <f t="shared" ref="J89:L89" si="45">SUM(J82:J88)</f>
        <v>467.19</v>
      </c>
      <c r="K89" s="25"/>
      <c r="L89" s="19">
        <f t="shared" si="45"/>
        <v>18.38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26</v>
      </c>
      <c r="E91" s="42" t="s">
        <v>66</v>
      </c>
      <c r="F91" s="43">
        <v>250</v>
      </c>
      <c r="G91" s="43">
        <v>9.3000000000000007</v>
      </c>
      <c r="H91" s="43">
        <v>7.27</v>
      </c>
      <c r="I91" s="43">
        <v>11.92</v>
      </c>
      <c r="J91" s="43">
        <v>132.4</v>
      </c>
      <c r="K91" s="44"/>
      <c r="L91" s="43">
        <v>7.31</v>
      </c>
    </row>
    <row r="92" spans="1:12" ht="14.4" x14ac:dyDescent="0.3">
      <c r="A92" s="23"/>
      <c r="B92" s="15"/>
      <c r="C92" s="11"/>
      <c r="D92" s="7" t="s">
        <v>27</v>
      </c>
      <c r="E92" s="42" t="s">
        <v>67</v>
      </c>
      <c r="F92" s="43" t="s">
        <v>68</v>
      </c>
      <c r="G92" s="43">
        <v>7.9</v>
      </c>
      <c r="H92" s="43">
        <v>3.9</v>
      </c>
      <c r="I92" s="43">
        <v>38.299999999999997</v>
      </c>
      <c r="J92" s="43">
        <v>218.7</v>
      </c>
      <c r="K92" s="44"/>
      <c r="L92" s="43">
        <v>66.09</v>
      </c>
    </row>
    <row r="93" spans="1:12" ht="14.4" x14ac:dyDescent="0.3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42" t="s">
        <v>60</v>
      </c>
      <c r="F94" s="43">
        <v>200</v>
      </c>
      <c r="G94" s="43">
        <v>3.16</v>
      </c>
      <c r="H94" s="43">
        <v>2.4</v>
      </c>
      <c r="I94" s="43">
        <v>15.94</v>
      </c>
      <c r="J94" s="43">
        <v>100.6</v>
      </c>
      <c r="K94" s="44"/>
      <c r="L94" s="43">
        <v>12.64</v>
      </c>
    </row>
    <row r="95" spans="1:12" ht="14.4" x14ac:dyDescent="0.3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42" t="s">
        <v>51</v>
      </c>
      <c r="F96" s="43">
        <v>70</v>
      </c>
      <c r="G96" s="43">
        <v>3.96</v>
      </c>
      <c r="H96" s="43">
        <v>0.72</v>
      </c>
      <c r="I96" s="43">
        <v>1.38</v>
      </c>
      <c r="J96" s="43">
        <v>108.6</v>
      </c>
      <c r="K96" s="44"/>
      <c r="L96" s="43">
        <v>4.54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520</v>
      </c>
      <c r="G99" s="19">
        <f t="shared" ref="G99" si="46">SUM(G90:G98)</f>
        <v>24.320000000000004</v>
      </c>
      <c r="H99" s="19">
        <f t="shared" ref="H99" si="47">SUM(H90:H98)</f>
        <v>14.290000000000001</v>
      </c>
      <c r="I99" s="19">
        <f t="shared" ref="I99" si="48">SUM(I90:I98)</f>
        <v>67.539999999999992</v>
      </c>
      <c r="J99" s="19">
        <f t="shared" ref="J99:L99" si="49">SUM(J90:J98)</f>
        <v>560.30000000000007</v>
      </c>
      <c r="K99" s="25"/>
      <c r="L99" s="19">
        <f t="shared" si="49"/>
        <v>90.580000000000013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880</v>
      </c>
      <c r="G100" s="32">
        <f t="shared" ref="G100" si="50">G89+G99</f>
        <v>34</v>
      </c>
      <c r="H100" s="32">
        <f t="shared" ref="H100" si="51">H89+H99</f>
        <v>23.96</v>
      </c>
      <c r="I100" s="32">
        <f t="shared" ref="I100" si="52">I89+I99</f>
        <v>125.24</v>
      </c>
      <c r="J100" s="32">
        <f t="shared" ref="J100:L100" si="53">J89+J99</f>
        <v>1027.49</v>
      </c>
      <c r="K100" s="32"/>
      <c r="L100" s="32">
        <f t="shared" si="53"/>
        <v>108.96000000000001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 t="s">
        <v>44</v>
      </c>
      <c r="F101" s="40">
        <v>100</v>
      </c>
      <c r="G101" s="40">
        <v>47.72</v>
      </c>
      <c r="H101" s="40">
        <v>9.8000000000000007</v>
      </c>
      <c r="I101" s="40">
        <v>4.95</v>
      </c>
      <c r="J101" s="40">
        <v>291.66800000000001</v>
      </c>
      <c r="K101" s="41"/>
      <c r="L101" s="40">
        <v>10.220000000000001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21</v>
      </c>
      <c r="E103" s="42" t="s">
        <v>42</v>
      </c>
      <c r="F103" s="43">
        <v>200</v>
      </c>
      <c r="G103" s="43">
        <v>0.13</v>
      </c>
      <c r="H103" s="43">
        <v>0.2</v>
      </c>
      <c r="I103" s="43">
        <v>0.1</v>
      </c>
      <c r="J103" s="43">
        <v>75</v>
      </c>
      <c r="K103" s="44"/>
      <c r="L103" s="43">
        <v>1.74</v>
      </c>
    </row>
    <row r="104" spans="1:12" ht="14.4" x14ac:dyDescent="0.3">
      <c r="A104" s="23"/>
      <c r="B104" s="15"/>
      <c r="C104" s="11"/>
      <c r="D104" s="7" t="s">
        <v>22</v>
      </c>
      <c r="E104" s="42" t="s">
        <v>43</v>
      </c>
      <c r="F104" s="43">
        <v>60</v>
      </c>
      <c r="G104" s="43">
        <v>3.07</v>
      </c>
      <c r="H104" s="43">
        <v>1.07</v>
      </c>
      <c r="I104" s="43">
        <v>20.9</v>
      </c>
      <c r="J104" s="43">
        <v>107.2</v>
      </c>
      <c r="K104" s="44"/>
      <c r="L104" s="43">
        <v>6.47</v>
      </c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360</v>
      </c>
      <c r="G108" s="19">
        <f t="shared" ref="G108:J108" si="54">SUM(G101:G107)</f>
        <v>50.92</v>
      </c>
      <c r="H108" s="19">
        <f t="shared" si="54"/>
        <v>11.07</v>
      </c>
      <c r="I108" s="19">
        <f t="shared" si="54"/>
        <v>25.95</v>
      </c>
      <c r="J108" s="19">
        <f t="shared" si="54"/>
        <v>473.86799999999999</v>
      </c>
      <c r="K108" s="25"/>
      <c r="L108" s="19">
        <f t="shared" ref="L108" si="55">SUM(L101:L107)</f>
        <v>18.43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26</v>
      </c>
      <c r="E110" s="42" t="s">
        <v>52</v>
      </c>
      <c r="F110" s="43">
        <v>250</v>
      </c>
      <c r="G110" s="43">
        <v>19</v>
      </c>
      <c r="H110" s="43">
        <v>4.5999999999999996</v>
      </c>
      <c r="I110" s="43">
        <v>31.82</v>
      </c>
      <c r="J110" s="43">
        <v>200.68</v>
      </c>
      <c r="K110" s="44"/>
      <c r="L110" s="43">
        <v>6.27</v>
      </c>
    </row>
    <row r="111" spans="1:12" ht="14.4" x14ac:dyDescent="0.3">
      <c r="A111" s="23"/>
      <c r="B111" s="15"/>
      <c r="C111" s="11"/>
      <c r="D111" s="7" t="s">
        <v>27</v>
      </c>
      <c r="E111" s="42" t="s">
        <v>73</v>
      </c>
      <c r="F111" s="43" t="s">
        <v>74</v>
      </c>
      <c r="G111" s="43">
        <v>23.48</v>
      </c>
      <c r="H111" s="43">
        <v>15.82</v>
      </c>
      <c r="I111" s="43">
        <v>49.9</v>
      </c>
      <c r="J111" s="43">
        <v>441.9</v>
      </c>
      <c r="K111" s="44"/>
      <c r="L111" s="43">
        <v>30.43</v>
      </c>
    </row>
    <row r="112" spans="1:12" ht="14.4" x14ac:dyDescent="0.3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29</v>
      </c>
      <c r="E113" s="42" t="s">
        <v>75</v>
      </c>
      <c r="F113" s="43">
        <v>200</v>
      </c>
      <c r="G113" s="43">
        <v>0.3</v>
      </c>
      <c r="H113" s="43">
        <v>0.1</v>
      </c>
      <c r="I113" s="43">
        <v>20</v>
      </c>
      <c r="J113" s="43">
        <v>80</v>
      </c>
      <c r="K113" s="44"/>
      <c r="L113" s="43">
        <v>3.75</v>
      </c>
    </row>
    <row r="114" spans="1:12" ht="14.4" x14ac:dyDescent="0.3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 t="s">
        <v>51</v>
      </c>
      <c r="F115" s="43">
        <v>70</v>
      </c>
      <c r="G115" s="43">
        <v>3.96</v>
      </c>
      <c r="H115" s="43">
        <v>0.72</v>
      </c>
      <c r="I115" s="43">
        <v>1.38</v>
      </c>
      <c r="J115" s="43">
        <v>108.6</v>
      </c>
      <c r="K115" s="44"/>
      <c r="L115" s="43">
        <v>4.54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 t="s">
        <v>69</v>
      </c>
      <c r="E117" s="42" t="s">
        <v>76</v>
      </c>
      <c r="F117" s="43">
        <v>100</v>
      </c>
      <c r="G117" s="43">
        <v>2.75</v>
      </c>
      <c r="H117" s="43">
        <v>0.37</v>
      </c>
      <c r="I117" s="43">
        <v>29.5</v>
      </c>
      <c r="J117" s="43">
        <v>174.1</v>
      </c>
      <c r="K117" s="44"/>
      <c r="L117" s="43">
        <v>14.5</v>
      </c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620</v>
      </c>
      <c r="G118" s="19">
        <f t="shared" ref="G118:J118" si="56">SUM(G109:G117)</f>
        <v>49.49</v>
      </c>
      <c r="H118" s="19">
        <f t="shared" si="56"/>
        <v>21.610000000000003</v>
      </c>
      <c r="I118" s="19">
        <f t="shared" si="56"/>
        <v>132.6</v>
      </c>
      <c r="J118" s="19">
        <f t="shared" si="56"/>
        <v>1005.28</v>
      </c>
      <c r="K118" s="25"/>
      <c r="L118" s="19">
        <f t="shared" ref="L118" si="57">SUM(L109:L117)</f>
        <v>59.49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980</v>
      </c>
      <c r="G119" s="32">
        <f t="shared" ref="G119" si="58">G108+G118</f>
        <v>100.41</v>
      </c>
      <c r="H119" s="32">
        <f t="shared" ref="H119" si="59">H108+H118</f>
        <v>32.680000000000007</v>
      </c>
      <c r="I119" s="32">
        <f t="shared" ref="I119" si="60">I108+I118</f>
        <v>158.54999999999998</v>
      </c>
      <c r="J119" s="32">
        <f t="shared" ref="J119:L119" si="61">J108+J118</f>
        <v>1479.1479999999999</v>
      </c>
      <c r="K119" s="32"/>
      <c r="L119" s="32">
        <f t="shared" si="61"/>
        <v>77.92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 t="s">
        <v>41</v>
      </c>
      <c r="F120" s="40">
        <v>100</v>
      </c>
      <c r="G120" s="40">
        <v>6.48</v>
      </c>
      <c r="H120" s="40">
        <v>8.4</v>
      </c>
      <c r="I120" s="40">
        <v>36.700000000000003</v>
      </c>
      <c r="J120" s="40">
        <v>284.99</v>
      </c>
      <c r="K120" s="41"/>
      <c r="L120" s="40">
        <v>10.17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21</v>
      </c>
      <c r="E122" s="42" t="s">
        <v>42</v>
      </c>
      <c r="F122" s="43">
        <v>200</v>
      </c>
      <c r="G122" s="43">
        <v>0.13</v>
      </c>
      <c r="H122" s="43">
        <v>0.2</v>
      </c>
      <c r="I122" s="43">
        <v>0.1</v>
      </c>
      <c r="J122" s="43">
        <v>75</v>
      </c>
      <c r="K122" s="44"/>
      <c r="L122" s="43">
        <v>1.74</v>
      </c>
    </row>
    <row r="123" spans="1:12" ht="14.4" x14ac:dyDescent="0.3">
      <c r="A123" s="14"/>
      <c r="B123" s="15"/>
      <c r="C123" s="11"/>
      <c r="D123" s="7" t="s">
        <v>22</v>
      </c>
      <c r="E123" s="42" t="s">
        <v>43</v>
      </c>
      <c r="F123" s="43">
        <v>60</v>
      </c>
      <c r="G123" s="43">
        <v>3.07</v>
      </c>
      <c r="H123" s="43">
        <v>1.07</v>
      </c>
      <c r="I123" s="43">
        <v>20.9</v>
      </c>
      <c r="J123" s="43">
        <v>107.2</v>
      </c>
      <c r="K123" s="44"/>
      <c r="L123" s="43">
        <v>6.47</v>
      </c>
    </row>
    <row r="124" spans="1:12" ht="14.4" x14ac:dyDescent="0.3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360</v>
      </c>
      <c r="G127" s="19">
        <f t="shared" ref="G127:J127" si="62">SUM(G120:G126)</f>
        <v>9.68</v>
      </c>
      <c r="H127" s="19">
        <f t="shared" si="62"/>
        <v>9.67</v>
      </c>
      <c r="I127" s="19">
        <f t="shared" si="62"/>
        <v>57.7</v>
      </c>
      <c r="J127" s="19">
        <f t="shared" si="62"/>
        <v>467.19</v>
      </c>
      <c r="K127" s="25"/>
      <c r="L127" s="19">
        <f t="shared" ref="L127" si="63">SUM(L120:L126)</f>
        <v>18.38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26</v>
      </c>
      <c r="E129" s="42" t="s">
        <v>47</v>
      </c>
      <c r="F129" s="43">
        <v>250</v>
      </c>
      <c r="G129" s="43">
        <v>1.75</v>
      </c>
      <c r="H129" s="43">
        <v>4.84</v>
      </c>
      <c r="I129" s="43">
        <v>8.49</v>
      </c>
      <c r="J129" s="43">
        <v>84.75</v>
      </c>
      <c r="K129" s="44"/>
      <c r="L129" s="43">
        <v>6.76</v>
      </c>
    </row>
    <row r="130" spans="1:12" ht="15" thickBot="1" x14ac:dyDescent="0.35">
      <c r="A130" s="14"/>
      <c r="B130" s="15"/>
      <c r="C130" s="11"/>
      <c r="D130" s="7" t="s">
        <v>27</v>
      </c>
      <c r="E130" s="42" t="s">
        <v>53</v>
      </c>
      <c r="F130" s="43">
        <v>90</v>
      </c>
      <c r="G130" s="43">
        <v>7.78</v>
      </c>
      <c r="H130" s="43">
        <v>5.78</v>
      </c>
      <c r="I130" s="43">
        <v>7.85</v>
      </c>
      <c r="J130" s="43">
        <v>114.38</v>
      </c>
      <c r="K130" s="44"/>
      <c r="L130" s="43">
        <v>26.85</v>
      </c>
    </row>
    <row r="131" spans="1:12" ht="14.4" x14ac:dyDescent="0.3">
      <c r="A131" s="14"/>
      <c r="B131" s="15"/>
      <c r="C131" s="11"/>
      <c r="D131" s="7" t="s">
        <v>28</v>
      </c>
      <c r="E131" s="42" t="s">
        <v>64</v>
      </c>
      <c r="F131" s="43">
        <v>180</v>
      </c>
      <c r="G131" s="43">
        <v>47.713999999999999</v>
      </c>
      <c r="H131" s="40">
        <v>9.7899999999999991</v>
      </c>
      <c r="I131" s="43">
        <v>4.95</v>
      </c>
      <c r="J131" s="43">
        <v>291.66800000000001</v>
      </c>
      <c r="K131" s="44">
        <v>405</v>
      </c>
      <c r="L131" s="43">
        <v>7.64</v>
      </c>
    </row>
    <row r="132" spans="1:12" ht="14.4" x14ac:dyDescent="0.3">
      <c r="A132" s="14"/>
      <c r="B132" s="15"/>
      <c r="C132" s="11"/>
      <c r="D132" s="7" t="s">
        <v>29</v>
      </c>
      <c r="E132" s="42" t="s">
        <v>60</v>
      </c>
      <c r="F132" s="43">
        <v>200</v>
      </c>
      <c r="G132" s="43">
        <v>3.16</v>
      </c>
      <c r="H132" s="43">
        <v>2.7</v>
      </c>
      <c r="I132" s="43">
        <v>15.94</v>
      </c>
      <c r="J132" s="43">
        <v>100.6</v>
      </c>
      <c r="K132" s="44">
        <v>515</v>
      </c>
      <c r="L132" s="43">
        <v>12.64</v>
      </c>
    </row>
    <row r="133" spans="1:12" ht="14.4" x14ac:dyDescent="0.3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31</v>
      </c>
      <c r="E134" s="42" t="s">
        <v>51</v>
      </c>
      <c r="F134" s="43">
        <v>70</v>
      </c>
      <c r="G134" s="43">
        <v>3.96</v>
      </c>
      <c r="H134" s="43">
        <v>0.72</v>
      </c>
      <c r="I134" s="43">
        <v>1.38</v>
      </c>
      <c r="J134" s="43">
        <v>108.6</v>
      </c>
      <c r="K134" s="44"/>
      <c r="L134" s="43">
        <v>4.54</v>
      </c>
    </row>
    <row r="135" spans="1:12" ht="14.4" x14ac:dyDescent="0.3">
      <c r="A135" s="14"/>
      <c r="B135" s="15"/>
      <c r="C135" s="11"/>
      <c r="D135" s="6" t="s">
        <v>23</v>
      </c>
      <c r="E135" s="42" t="s">
        <v>77</v>
      </c>
      <c r="F135" s="43">
        <v>100</v>
      </c>
      <c r="G135" s="43"/>
      <c r="H135" s="43"/>
      <c r="I135" s="43"/>
      <c r="J135" s="43"/>
      <c r="K135" s="44"/>
      <c r="L135" s="43">
        <v>11.7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890</v>
      </c>
      <c r="G137" s="19">
        <f t="shared" ref="G137:J137" si="64">SUM(G128:G136)</f>
        <v>64.36399999999999</v>
      </c>
      <c r="H137" s="19">
        <f t="shared" si="64"/>
        <v>23.83</v>
      </c>
      <c r="I137" s="19">
        <f t="shared" si="64"/>
        <v>38.61</v>
      </c>
      <c r="J137" s="19">
        <f t="shared" si="64"/>
        <v>699.99800000000005</v>
      </c>
      <c r="K137" s="25"/>
      <c r="L137" s="19">
        <f t="shared" ref="L137" si="65">SUM(L128:L136)</f>
        <v>70.13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1250</v>
      </c>
      <c r="G138" s="32">
        <f t="shared" ref="G138" si="66">G127+G137</f>
        <v>74.043999999999983</v>
      </c>
      <c r="H138" s="32">
        <f t="shared" ref="H138" si="67">H127+H137</f>
        <v>33.5</v>
      </c>
      <c r="I138" s="32">
        <f t="shared" ref="I138" si="68">I127+I137</f>
        <v>96.31</v>
      </c>
      <c r="J138" s="32">
        <f t="shared" ref="J138:L138" si="69">J127+J137</f>
        <v>1167.1880000000001</v>
      </c>
      <c r="K138" s="32"/>
      <c r="L138" s="32">
        <f t="shared" si="69"/>
        <v>88.509999999999991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 t="s">
        <v>46</v>
      </c>
      <c r="F139" s="40">
        <v>200</v>
      </c>
      <c r="G139" s="40">
        <v>2.65</v>
      </c>
      <c r="H139" s="40">
        <v>1.87</v>
      </c>
      <c r="I139" s="40">
        <v>20.5</v>
      </c>
      <c r="J139" s="40">
        <v>267.85000000000002</v>
      </c>
      <c r="K139" s="41"/>
      <c r="L139" s="40">
        <v>18.04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21</v>
      </c>
      <c r="E141" s="42" t="s">
        <v>42</v>
      </c>
      <c r="F141" s="43">
        <v>200</v>
      </c>
      <c r="G141" s="43">
        <v>0.13</v>
      </c>
      <c r="H141" s="43">
        <v>0.2</v>
      </c>
      <c r="I141" s="43">
        <v>0.1</v>
      </c>
      <c r="J141" s="43">
        <v>75</v>
      </c>
      <c r="K141" s="44"/>
      <c r="L141" s="43">
        <v>1.74</v>
      </c>
    </row>
    <row r="142" spans="1:12" ht="15.75" customHeight="1" x14ac:dyDescent="0.3">
      <c r="A142" s="23"/>
      <c r="B142" s="15"/>
      <c r="C142" s="11"/>
      <c r="D142" s="7" t="s">
        <v>22</v>
      </c>
      <c r="E142" s="42" t="s">
        <v>43</v>
      </c>
      <c r="F142" s="43">
        <v>60</v>
      </c>
      <c r="G142" s="43">
        <v>3.07</v>
      </c>
      <c r="H142" s="43">
        <v>1.07</v>
      </c>
      <c r="I142" s="43">
        <v>20.9</v>
      </c>
      <c r="J142" s="43">
        <v>107.2</v>
      </c>
      <c r="K142" s="44"/>
      <c r="L142" s="43">
        <v>6.47</v>
      </c>
    </row>
    <row r="143" spans="1:12" ht="14.4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460</v>
      </c>
      <c r="G146" s="19">
        <f t="shared" ref="G146:J146" si="70">SUM(G139:G145)</f>
        <v>5.85</v>
      </c>
      <c r="H146" s="19">
        <f t="shared" si="70"/>
        <v>3.1400000000000006</v>
      </c>
      <c r="I146" s="19">
        <f t="shared" si="70"/>
        <v>41.5</v>
      </c>
      <c r="J146" s="19">
        <f t="shared" si="70"/>
        <v>450.05</v>
      </c>
      <c r="K146" s="25"/>
      <c r="L146" s="19">
        <f t="shared" ref="L146" si="71">SUM(L139:L145)</f>
        <v>26.249999999999996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26</v>
      </c>
      <c r="E148" s="42" t="s">
        <v>61</v>
      </c>
      <c r="F148" s="43">
        <v>250</v>
      </c>
      <c r="G148" s="43">
        <v>2.68</v>
      </c>
      <c r="H148" s="43">
        <v>2.8</v>
      </c>
      <c r="I148" s="43">
        <v>17.14</v>
      </c>
      <c r="J148" s="43">
        <v>104.5</v>
      </c>
      <c r="K148" s="44">
        <v>304</v>
      </c>
      <c r="L148" s="43">
        <v>6.32</v>
      </c>
    </row>
    <row r="149" spans="1:12" ht="14.4" x14ac:dyDescent="0.3">
      <c r="A149" s="23"/>
      <c r="B149" s="15"/>
      <c r="C149" s="11"/>
      <c r="D149" s="7" t="s">
        <v>27</v>
      </c>
      <c r="E149" s="42" t="s">
        <v>78</v>
      </c>
      <c r="F149" s="43">
        <v>90</v>
      </c>
      <c r="G149" s="43">
        <v>10.98</v>
      </c>
      <c r="H149" s="43">
        <v>14.15</v>
      </c>
      <c r="I149" s="43">
        <v>7.46</v>
      </c>
      <c r="J149" s="43">
        <v>216.18</v>
      </c>
      <c r="K149" s="44"/>
      <c r="L149" s="43">
        <v>29.75</v>
      </c>
    </row>
    <row r="150" spans="1:12" ht="14.4" x14ac:dyDescent="0.3">
      <c r="A150" s="23"/>
      <c r="B150" s="15"/>
      <c r="C150" s="11"/>
      <c r="D150" s="7" t="s">
        <v>28</v>
      </c>
      <c r="E150" s="42" t="s">
        <v>54</v>
      </c>
      <c r="F150" s="43">
        <v>180</v>
      </c>
      <c r="G150" s="43">
        <v>177.19</v>
      </c>
      <c r="H150" s="43">
        <v>19.79</v>
      </c>
      <c r="I150" s="43">
        <v>4.95</v>
      </c>
      <c r="J150" s="43">
        <v>291.66800000000001</v>
      </c>
      <c r="K150" s="44"/>
      <c r="L150" s="43">
        <v>9.84</v>
      </c>
    </row>
    <row r="151" spans="1:12" ht="14.4" x14ac:dyDescent="0.3">
      <c r="A151" s="23"/>
      <c r="B151" s="15"/>
      <c r="C151" s="11"/>
      <c r="D151" s="7" t="s">
        <v>29</v>
      </c>
      <c r="E151" s="42" t="s">
        <v>50</v>
      </c>
      <c r="F151" s="43">
        <v>200</v>
      </c>
      <c r="G151" s="43">
        <v>5.0999999999999996</v>
      </c>
      <c r="H151" s="43">
        <v>4.5</v>
      </c>
      <c r="I151" s="43">
        <v>20</v>
      </c>
      <c r="J151" s="43">
        <v>600</v>
      </c>
      <c r="K151" s="44"/>
      <c r="L151" s="43">
        <v>22.6</v>
      </c>
    </row>
    <row r="152" spans="1:12" ht="14.4" x14ac:dyDescent="0.3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31</v>
      </c>
      <c r="E153" s="42" t="s">
        <v>51</v>
      </c>
      <c r="F153" s="43">
        <v>70</v>
      </c>
      <c r="G153" s="43">
        <v>3.96</v>
      </c>
      <c r="H153" s="43">
        <v>0.72</v>
      </c>
      <c r="I153" s="43">
        <v>1.38</v>
      </c>
      <c r="J153" s="43">
        <v>108.6</v>
      </c>
      <c r="K153" s="44"/>
      <c r="L153" s="43">
        <v>4.54</v>
      </c>
    </row>
    <row r="154" spans="1:12" ht="14.4" x14ac:dyDescent="0.3">
      <c r="A154" s="23"/>
      <c r="B154" s="15"/>
      <c r="C154" s="11"/>
      <c r="D154" s="6" t="s">
        <v>23</v>
      </c>
      <c r="E154" s="42" t="s">
        <v>77</v>
      </c>
      <c r="F154" s="43">
        <v>100</v>
      </c>
      <c r="G154" s="43"/>
      <c r="H154" s="43"/>
      <c r="I154" s="43"/>
      <c r="J154" s="43"/>
      <c r="K154" s="44"/>
      <c r="L154" s="43">
        <v>11.7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890</v>
      </c>
      <c r="G156" s="19">
        <f t="shared" ref="G156:J156" si="72">SUM(G147:G155)</f>
        <v>199.91</v>
      </c>
      <c r="H156" s="19">
        <f t="shared" si="72"/>
        <v>41.959999999999994</v>
      </c>
      <c r="I156" s="19">
        <f t="shared" si="72"/>
        <v>50.93</v>
      </c>
      <c r="J156" s="19">
        <f t="shared" si="72"/>
        <v>1320.9479999999999</v>
      </c>
      <c r="K156" s="25"/>
      <c r="L156" s="19">
        <f t="shared" ref="L156" si="73">SUM(L147:L155)</f>
        <v>84.75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1350</v>
      </c>
      <c r="G157" s="32">
        <f t="shared" ref="G157" si="74">G146+G156</f>
        <v>205.76</v>
      </c>
      <c r="H157" s="32">
        <f t="shared" ref="H157" si="75">H146+H156</f>
        <v>45.099999999999994</v>
      </c>
      <c r="I157" s="32">
        <f t="shared" ref="I157" si="76">I146+I156</f>
        <v>92.43</v>
      </c>
      <c r="J157" s="32">
        <f t="shared" ref="J157:L157" si="77">J146+J156</f>
        <v>1770.9979999999998</v>
      </c>
      <c r="K157" s="32"/>
      <c r="L157" s="32">
        <f t="shared" si="77"/>
        <v>111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 t="s">
        <v>45</v>
      </c>
      <c r="F158" s="40">
        <v>100</v>
      </c>
      <c r="G158" s="40">
        <v>7.85</v>
      </c>
      <c r="H158" s="40">
        <v>10.1</v>
      </c>
      <c r="I158" s="40">
        <v>49.4</v>
      </c>
      <c r="J158" s="40">
        <v>320</v>
      </c>
      <c r="K158" s="41"/>
      <c r="L158" s="40">
        <v>16.809999999999999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21</v>
      </c>
      <c r="E160" s="42" t="s">
        <v>42</v>
      </c>
      <c r="F160" s="43">
        <v>200</v>
      </c>
      <c r="G160" s="43">
        <v>0.13</v>
      </c>
      <c r="H160" s="43">
        <v>0.2</v>
      </c>
      <c r="I160" s="43">
        <v>0.1</v>
      </c>
      <c r="J160" s="43">
        <v>75</v>
      </c>
      <c r="K160" s="44"/>
      <c r="L160" s="43">
        <v>1.74</v>
      </c>
    </row>
    <row r="161" spans="1:12" ht="14.4" x14ac:dyDescent="0.3">
      <c r="A161" s="23"/>
      <c r="B161" s="15"/>
      <c r="C161" s="11"/>
      <c r="D161" s="7" t="s">
        <v>22</v>
      </c>
      <c r="E161" s="42" t="s">
        <v>43</v>
      </c>
      <c r="F161" s="43">
        <v>60</v>
      </c>
      <c r="G161" s="43">
        <v>3.07</v>
      </c>
      <c r="H161" s="43">
        <v>1.07</v>
      </c>
      <c r="I161" s="43">
        <v>20.9</v>
      </c>
      <c r="J161" s="43">
        <v>107.2</v>
      </c>
      <c r="K161" s="44"/>
      <c r="L161" s="43">
        <v>6.47</v>
      </c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360</v>
      </c>
      <c r="G165" s="19">
        <f t="shared" ref="G165:J165" si="78">SUM(G158:G164)</f>
        <v>11.049999999999999</v>
      </c>
      <c r="H165" s="19">
        <f t="shared" si="78"/>
        <v>11.37</v>
      </c>
      <c r="I165" s="19">
        <f t="shared" si="78"/>
        <v>70.400000000000006</v>
      </c>
      <c r="J165" s="19">
        <f t="shared" si="78"/>
        <v>502.2</v>
      </c>
      <c r="K165" s="25"/>
      <c r="L165" s="19">
        <f t="shared" ref="L165" si="79">SUM(L158:L164)</f>
        <v>25.019999999999996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26</v>
      </c>
      <c r="E167" s="42" t="s">
        <v>66</v>
      </c>
      <c r="F167" s="43">
        <v>250</v>
      </c>
      <c r="G167" s="43">
        <v>9.3000000000000007</v>
      </c>
      <c r="H167" s="43">
        <v>7.27</v>
      </c>
      <c r="I167" s="43">
        <v>11.92</v>
      </c>
      <c r="J167" s="43">
        <v>132.4</v>
      </c>
      <c r="K167" s="44"/>
      <c r="L167" s="43">
        <v>7.31</v>
      </c>
    </row>
    <row r="168" spans="1:12" ht="14.4" x14ac:dyDescent="0.3">
      <c r="A168" s="23"/>
      <c r="B168" s="15"/>
      <c r="C168" s="11"/>
      <c r="D168" s="7" t="s">
        <v>27</v>
      </c>
      <c r="E168" s="42" t="s">
        <v>62</v>
      </c>
      <c r="F168" s="43">
        <v>50</v>
      </c>
      <c r="G168" s="43">
        <v>6.03</v>
      </c>
      <c r="H168" s="43">
        <v>12.54</v>
      </c>
      <c r="I168" s="43">
        <v>4.62</v>
      </c>
      <c r="J168" s="43">
        <v>125</v>
      </c>
      <c r="K168" s="44"/>
      <c r="L168" s="43">
        <v>61.94</v>
      </c>
    </row>
    <row r="169" spans="1:12" ht="14.4" x14ac:dyDescent="0.3">
      <c r="A169" s="23"/>
      <c r="B169" s="15"/>
      <c r="C169" s="11"/>
      <c r="D169" s="7" t="s">
        <v>28</v>
      </c>
      <c r="E169" s="42" t="s">
        <v>79</v>
      </c>
      <c r="F169" s="43">
        <v>180</v>
      </c>
      <c r="G169" s="43">
        <v>4.359</v>
      </c>
      <c r="H169" s="43">
        <v>8.44</v>
      </c>
      <c r="I169" s="43">
        <v>37.700000000000003</v>
      </c>
      <c r="J169" s="43">
        <v>259.69799999999998</v>
      </c>
      <c r="K169" s="44"/>
      <c r="L169" s="43">
        <v>11.5</v>
      </c>
    </row>
    <row r="170" spans="1:12" ht="14.4" x14ac:dyDescent="0.3">
      <c r="A170" s="23"/>
      <c r="B170" s="15"/>
      <c r="C170" s="11"/>
      <c r="D170" s="7" t="s">
        <v>29</v>
      </c>
      <c r="E170" s="42" t="s">
        <v>56</v>
      </c>
      <c r="F170" s="43">
        <v>200</v>
      </c>
      <c r="G170" s="43">
        <v>1</v>
      </c>
      <c r="H170" s="43">
        <v>0.2</v>
      </c>
      <c r="I170" s="43">
        <v>20.2</v>
      </c>
      <c r="J170" s="43">
        <v>92</v>
      </c>
      <c r="K170" s="44"/>
      <c r="L170" s="43">
        <v>9.6</v>
      </c>
    </row>
    <row r="171" spans="1:12" ht="14.4" x14ac:dyDescent="0.3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31</v>
      </c>
      <c r="E172" s="42" t="s">
        <v>51</v>
      </c>
      <c r="F172" s="43">
        <v>70</v>
      </c>
      <c r="G172" s="43">
        <v>3.96</v>
      </c>
      <c r="H172" s="43">
        <v>0.72</v>
      </c>
      <c r="I172" s="43">
        <v>1.38</v>
      </c>
      <c r="J172" s="43">
        <v>108.6</v>
      </c>
      <c r="K172" s="44"/>
      <c r="L172" s="43">
        <v>4.54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750</v>
      </c>
      <c r="G175" s="19">
        <f t="shared" ref="G175:J175" si="80">SUM(G166:G174)</f>
        <v>24.649000000000001</v>
      </c>
      <c r="H175" s="19">
        <f t="shared" si="80"/>
        <v>29.169999999999998</v>
      </c>
      <c r="I175" s="19">
        <f t="shared" si="80"/>
        <v>75.819999999999993</v>
      </c>
      <c r="J175" s="19">
        <f t="shared" si="80"/>
        <v>717.69799999999998</v>
      </c>
      <c r="K175" s="25"/>
      <c r="L175" s="19">
        <f t="shared" ref="L175" si="81">SUM(L166:L174)</f>
        <v>94.89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1110</v>
      </c>
      <c r="G176" s="32">
        <f t="shared" ref="G176" si="82">G165+G175</f>
        <v>35.698999999999998</v>
      </c>
      <c r="H176" s="32">
        <f t="shared" ref="H176" si="83">H165+H175</f>
        <v>40.54</v>
      </c>
      <c r="I176" s="32">
        <f t="shared" ref="I176" si="84">I165+I175</f>
        <v>146.22</v>
      </c>
      <c r="J176" s="32">
        <f t="shared" ref="J176:L176" si="85">J165+J175</f>
        <v>1219.8979999999999</v>
      </c>
      <c r="K176" s="32"/>
      <c r="L176" s="32">
        <f t="shared" si="85"/>
        <v>119.91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 t="s">
        <v>44</v>
      </c>
      <c r="F177" s="40">
        <v>100</v>
      </c>
      <c r="G177" s="40">
        <v>47.72</v>
      </c>
      <c r="H177" s="40">
        <v>9.8000000000000007</v>
      </c>
      <c r="I177" s="40">
        <v>4.95</v>
      </c>
      <c r="J177" s="40">
        <v>291.66800000000001</v>
      </c>
      <c r="K177" s="41"/>
      <c r="L177" s="40">
        <v>10.220000000000001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21</v>
      </c>
      <c r="E179" s="42" t="s">
        <v>42</v>
      </c>
      <c r="F179" s="43">
        <v>200</v>
      </c>
      <c r="G179" s="43">
        <v>0.13</v>
      </c>
      <c r="H179" s="43">
        <v>0.2</v>
      </c>
      <c r="I179" s="43">
        <v>0.1</v>
      </c>
      <c r="J179" s="43">
        <v>75</v>
      </c>
      <c r="K179" s="44"/>
      <c r="L179" s="43">
        <v>1.74</v>
      </c>
    </row>
    <row r="180" spans="1:12" ht="14.4" x14ac:dyDescent="0.3">
      <c r="A180" s="23"/>
      <c r="B180" s="15"/>
      <c r="C180" s="11"/>
      <c r="D180" s="7" t="s">
        <v>22</v>
      </c>
      <c r="E180" s="42" t="s">
        <v>43</v>
      </c>
      <c r="F180" s="43">
        <v>60</v>
      </c>
      <c r="G180" s="43">
        <v>3.07</v>
      </c>
      <c r="H180" s="43">
        <v>1.07</v>
      </c>
      <c r="I180" s="43">
        <v>20.9</v>
      </c>
      <c r="J180" s="43">
        <v>107.2</v>
      </c>
      <c r="K180" s="44"/>
      <c r="L180" s="43">
        <v>6.47</v>
      </c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360</v>
      </c>
      <c r="G184" s="19">
        <f t="shared" ref="G184:J184" si="86">SUM(G177:G183)</f>
        <v>50.92</v>
      </c>
      <c r="H184" s="19">
        <f t="shared" si="86"/>
        <v>11.07</v>
      </c>
      <c r="I184" s="19">
        <f t="shared" si="86"/>
        <v>25.95</v>
      </c>
      <c r="J184" s="19">
        <f t="shared" si="86"/>
        <v>473.86799999999999</v>
      </c>
      <c r="K184" s="25"/>
      <c r="L184" s="19">
        <f t="shared" ref="L184" si="87">SUM(L177:L183)</f>
        <v>18.43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80</v>
      </c>
      <c r="F185" s="43">
        <v>100</v>
      </c>
      <c r="G185" s="43">
        <v>1.45</v>
      </c>
      <c r="H185" s="43">
        <v>6</v>
      </c>
      <c r="I185" s="43">
        <v>8.4</v>
      </c>
      <c r="J185" s="43">
        <v>94</v>
      </c>
      <c r="K185" s="44"/>
      <c r="L185" s="43">
        <v>4.72</v>
      </c>
    </row>
    <row r="186" spans="1:12" ht="14.4" x14ac:dyDescent="0.3">
      <c r="A186" s="23"/>
      <c r="B186" s="15"/>
      <c r="C186" s="11"/>
      <c r="D186" s="7" t="s">
        <v>26</v>
      </c>
      <c r="E186" s="42" t="s">
        <v>57</v>
      </c>
      <c r="F186" s="43">
        <v>250</v>
      </c>
      <c r="G186" s="43">
        <v>2.69</v>
      </c>
      <c r="H186" s="43">
        <v>2.84</v>
      </c>
      <c r="I186" s="43">
        <v>17.14</v>
      </c>
      <c r="J186" s="43">
        <v>104.75</v>
      </c>
      <c r="K186" s="44"/>
      <c r="L186" s="43">
        <v>7.53</v>
      </c>
    </row>
    <row r="187" spans="1:12" ht="14.4" x14ac:dyDescent="0.3">
      <c r="A187" s="23"/>
      <c r="B187" s="15"/>
      <c r="C187" s="11"/>
      <c r="D187" s="7" t="s">
        <v>27</v>
      </c>
      <c r="E187" s="42" t="s">
        <v>67</v>
      </c>
      <c r="F187" s="43" t="s">
        <v>68</v>
      </c>
      <c r="G187" s="43">
        <v>7.9</v>
      </c>
      <c r="H187" s="43">
        <v>3.9</v>
      </c>
      <c r="I187" s="43">
        <v>38.799999999999997</v>
      </c>
      <c r="J187" s="43">
        <v>218.7</v>
      </c>
      <c r="K187" s="44"/>
      <c r="L187" s="43">
        <v>66.09</v>
      </c>
    </row>
    <row r="188" spans="1:12" ht="14.4" x14ac:dyDescent="0.3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29</v>
      </c>
      <c r="E189" s="42" t="s">
        <v>56</v>
      </c>
      <c r="F189" s="43">
        <v>200</v>
      </c>
      <c r="G189" s="43">
        <v>1</v>
      </c>
      <c r="H189" s="43">
        <v>0.2</v>
      </c>
      <c r="I189" s="43">
        <v>20.2</v>
      </c>
      <c r="J189" s="43">
        <v>92</v>
      </c>
      <c r="K189" s="44"/>
      <c r="L189" s="43">
        <v>9.6</v>
      </c>
    </row>
    <row r="190" spans="1:12" ht="14.4" x14ac:dyDescent="0.3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31</v>
      </c>
      <c r="E191" s="42" t="s">
        <v>51</v>
      </c>
      <c r="F191" s="43">
        <v>70</v>
      </c>
      <c r="G191" s="43">
        <v>3.96</v>
      </c>
      <c r="H191" s="43">
        <v>0.72</v>
      </c>
      <c r="I191" s="43">
        <v>1.38</v>
      </c>
      <c r="J191" s="43">
        <v>108.6</v>
      </c>
      <c r="K191" s="44"/>
      <c r="L191" s="43">
        <v>4.54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620</v>
      </c>
      <c r="G194" s="19">
        <f t="shared" ref="G194:J194" si="88">SUM(G185:G193)</f>
        <v>17</v>
      </c>
      <c r="H194" s="19">
        <f t="shared" si="88"/>
        <v>13.66</v>
      </c>
      <c r="I194" s="19">
        <f t="shared" si="88"/>
        <v>85.92</v>
      </c>
      <c r="J194" s="19">
        <f t="shared" si="88"/>
        <v>618.04999999999995</v>
      </c>
      <c r="K194" s="25"/>
      <c r="L194" s="19">
        <f t="shared" ref="L194" si="89">SUM(L185:L193)</f>
        <v>92.48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980</v>
      </c>
      <c r="G195" s="32">
        <f t="shared" ref="G195" si="90">G184+G194</f>
        <v>67.92</v>
      </c>
      <c r="H195" s="32">
        <f t="shared" ref="H195" si="91">H184+H194</f>
        <v>24.73</v>
      </c>
      <c r="I195" s="32">
        <f t="shared" ref="I195" si="92">I184+I194</f>
        <v>111.87</v>
      </c>
      <c r="J195" s="32">
        <f t="shared" ref="J195:L195" si="93">J184+J194</f>
        <v>1091.9179999999999</v>
      </c>
      <c r="K195" s="32"/>
      <c r="L195" s="32">
        <f t="shared" si="93"/>
        <v>110.91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1114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93.58659999999999</v>
      </c>
      <c r="H196" s="34">
        <f t="shared" si="94"/>
        <v>35.052000000000007</v>
      </c>
      <c r="I196" s="34">
        <f t="shared" si="94"/>
        <v>122.12899999999999</v>
      </c>
      <c r="J196" s="34">
        <f t="shared" si="94"/>
        <v>1350.0581999999999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101.797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rowBreaks count="9" manualBreakCount="9">
    <brk id="24" max="16383" man="1"/>
    <brk id="43" max="16383" man="1"/>
    <brk id="62" max="16383" man="1"/>
    <brk id="81" max="16383" man="1"/>
    <brk id="100" max="16383" man="1"/>
    <brk id="119" max="16383" man="1"/>
    <brk id="138" max="16383" man="1"/>
    <brk id="157" max="16383" man="1"/>
    <brk id="1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2023-10-19T09:41:03Z</cp:lastPrinted>
  <dcterms:created xsi:type="dcterms:W3CDTF">2022-05-16T14:23:56Z</dcterms:created>
  <dcterms:modified xsi:type="dcterms:W3CDTF">2023-12-28T07:30:23Z</dcterms:modified>
</cp:coreProperties>
</file>